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deutsch" sheetId="1" r:id="rId1"/>
    <sheet name="français" sheetId="2" r:id="rId2"/>
    <sheet name="italiano" sheetId="3" r:id="rId3"/>
  </sheets>
  <definedNames/>
  <calcPr fullCalcOnLoad="1"/>
</workbook>
</file>

<file path=xl/sharedStrings.xml><?xml version="1.0" encoding="utf-8"?>
<sst xmlns="http://schemas.openxmlformats.org/spreadsheetml/2006/main" count="162" uniqueCount="116">
  <si>
    <t>Gegenstand</t>
  </si>
  <si>
    <t>TECHN. DATEN</t>
  </si>
  <si>
    <t xml:space="preserve"> - Gehäuse: galvanisiertes, lackiertes Stahlblech "cremeweiss"</t>
  </si>
  <si>
    <t xml:space="preserve"> - Axialventilator</t>
  </si>
  <si>
    <t>Druckleitung (isoliert), Bördelanschluss 1/4"</t>
  </si>
  <si>
    <t>mm</t>
  </si>
  <si>
    <t>kg</t>
  </si>
  <si>
    <t>dB(A)</t>
  </si>
  <si>
    <t xml:space="preserve">Max. Leitungslänge:                                                    </t>
  </si>
  <si>
    <t>m</t>
  </si>
  <si>
    <t xml:space="preserve">Vorgefüllte Kältemittelmenge bis:                                    </t>
  </si>
  <si>
    <t>Art.-Nr.</t>
  </si>
  <si>
    <t xml:space="preserve"> - vorgefüllte Kondensatoreinheit mit DC-Zwillings-Rollkolben-</t>
  </si>
  <si>
    <t xml:space="preserve"> - Kompressor drehzahlreguliert</t>
  </si>
  <si>
    <t xml:space="preserve">                                     Aussengerät höher                        </t>
  </si>
  <si>
    <t>V AC</t>
  </si>
  <si>
    <t>A/T</t>
  </si>
  <si>
    <t xml:space="preserve">Breite </t>
  </si>
  <si>
    <t xml:space="preserve">Höhe </t>
  </si>
  <si>
    <t xml:space="preserve">Tiefe </t>
  </si>
  <si>
    <t xml:space="preserve">Gewicht </t>
  </si>
  <si>
    <t xml:space="preserve">Spannung </t>
  </si>
  <si>
    <t xml:space="preserve">Absicherung </t>
  </si>
  <si>
    <t>Schalldruckpegel (bei 1m Abstand )</t>
  </si>
  <si>
    <t>W*</t>
  </si>
  <si>
    <t>Leistungsaufnahme kühlen</t>
  </si>
  <si>
    <t>Leistungsaufnahme heizen</t>
  </si>
  <si>
    <t>Energie-Effizienz-Klasse kühlen/heizen</t>
  </si>
  <si>
    <t>Wirkungsgrad kühlen EER</t>
  </si>
  <si>
    <t>Wirkungsgrad heizen COP</t>
  </si>
  <si>
    <t>A*</t>
  </si>
  <si>
    <t>* Diese Werte beziehen sich auf den Nominalwert</t>
  </si>
  <si>
    <t>TOSHIBA SPLIT AUSSENGERÄT</t>
  </si>
  <si>
    <t>Description</t>
  </si>
  <si>
    <t>CARACTÉRISTIQUES TECHNIQUES</t>
  </si>
  <si>
    <t xml:space="preserve">Largeur </t>
  </si>
  <si>
    <t xml:space="preserve">Hauteur </t>
  </si>
  <si>
    <t xml:space="preserve">Profondeur </t>
  </si>
  <si>
    <t xml:space="preserve">Poids </t>
  </si>
  <si>
    <t>* Ces valeurs se réfèrent à la valeur nominale.</t>
  </si>
  <si>
    <t>Conduite sous pression (isolée), raccord à visser 1/4"</t>
  </si>
  <si>
    <t>No d'art.</t>
  </si>
  <si>
    <t>CLIMATISEUR TOSHIBA UNITÉ EXTÉRIEURE</t>
  </si>
  <si>
    <t xml:space="preserve"> - Boîtier: tôle d'acier galvanisée, vernis "crème"</t>
  </si>
  <si>
    <t xml:space="preserve"> - Groupe compresseur DC avec piston à palettes jumelées </t>
  </si>
  <si>
    <t xml:space="preserve"> - Compresseur à fréquence variable</t>
  </si>
  <si>
    <t xml:space="preserve"> - Ventilateur axial</t>
  </si>
  <si>
    <t>Puissance absorbée froid</t>
  </si>
  <si>
    <t>Puissance absorbée chaud</t>
  </si>
  <si>
    <t xml:space="preserve">Tension </t>
  </si>
  <si>
    <t xml:space="preserve">Fusible </t>
  </si>
  <si>
    <t xml:space="preserve">Classe d'efficacité énergétique </t>
  </si>
  <si>
    <t>Rendement EER froid</t>
  </si>
  <si>
    <t>Rendement COP chaud</t>
  </si>
  <si>
    <t>Longueur de conduite max.:</t>
  </si>
  <si>
    <t xml:space="preserve">Différence de hauteur max.: </t>
  </si>
  <si>
    <t>Unité intérieure plus haut de</t>
  </si>
  <si>
    <t>Unité extérieure plus haut de</t>
  </si>
  <si>
    <t>Réfrigérant préchargé jusqu'à:</t>
  </si>
  <si>
    <t xml:space="preserve">Max. Höhendifferenz:                           </t>
  </si>
  <si>
    <t xml:space="preserve"> Innengerät höher                          </t>
  </si>
  <si>
    <t>Nr. art.</t>
  </si>
  <si>
    <t>Descrizione</t>
  </si>
  <si>
    <t>CONDIZIONATORE SPLIT TOSHIBA UNITÀ ESTERNA</t>
  </si>
  <si>
    <t xml:space="preserve"> - Cassa: lamiera d'acciaio galvanizzata e laccata "bianco crema"</t>
  </si>
  <si>
    <t xml:space="preserve"> - Unità condensatore precaricata con compressore rotativo doppio</t>
  </si>
  <si>
    <t xml:space="preserve"> - Regolatore potenza dell compressore</t>
  </si>
  <si>
    <t xml:space="preserve"> - Ventilatore assiale</t>
  </si>
  <si>
    <t>DATI TECNICI</t>
  </si>
  <si>
    <t xml:space="preserve">Tensione </t>
  </si>
  <si>
    <t xml:space="preserve">Fusibile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</si>
  <si>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</si>
  <si>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</si>
  <si>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</si>
  <si>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</si>
  <si>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</si>
  <si>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Classe di efficacia energetica frigorifera/termica</t>
  </si>
  <si>
    <t>*Questi valori si riferiscono al valore nominale.</t>
  </si>
  <si>
    <t xml:space="preserve">Lunghezza massima condotte:                                                  </t>
  </si>
  <si>
    <t xml:space="preserve">Quantità di refrig. precaricata fino a:                                 </t>
  </si>
  <si>
    <t>Condotta di mandata (isolata), raccordo 1/4"</t>
  </si>
  <si>
    <t xml:space="preserve">Dislivello massimo:                   </t>
  </si>
  <si>
    <t xml:space="preserve"> unità interna più alta</t>
  </si>
  <si>
    <t>unità esterna più alta</t>
  </si>
  <si>
    <t>Consommation de courant froid</t>
  </si>
  <si>
    <t>Consommation de courant chaud</t>
  </si>
  <si>
    <t>Stromaufnahme kühlen</t>
  </si>
  <si>
    <t>Stromaufnahme heizen</t>
  </si>
  <si>
    <t>Consumo corrente frigorifera</t>
  </si>
  <si>
    <t>Consumo corrente termica</t>
  </si>
  <si>
    <t>Assorbimento corrente frigorifera</t>
  </si>
  <si>
    <t>Assorbimento corrente termica</t>
  </si>
  <si>
    <t>Grado di efficienza frigorifera EER</t>
  </si>
  <si>
    <t>Grado di efficienza termica COP</t>
  </si>
  <si>
    <t>Wirkungsgrad kühlen SEER</t>
  </si>
  <si>
    <t>Wirkungsgrad heizen SCOP</t>
  </si>
  <si>
    <t>49/50</t>
  </si>
  <si>
    <t>Schallleistungspegelpegel (bei 1m Abstand )</t>
  </si>
  <si>
    <t>Niveau de puissanice acoustique ( à 1m)</t>
  </si>
  <si>
    <t>Niveau de pression acoustique ( à 1m)</t>
  </si>
  <si>
    <t xml:space="preserve">Livello di potenza acustica (a 1m di distanza) </t>
  </si>
  <si>
    <t>64/65</t>
  </si>
  <si>
    <r>
      <t xml:space="preserve">AUSSENEINHEIT   </t>
    </r>
    <r>
      <rPr>
        <b/>
        <u val="single"/>
        <sz val="10"/>
        <color indexed="10"/>
        <rFont val="Arial"/>
        <family val="2"/>
      </rPr>
      <t>Daiseikai 9</t>
    </r>
    <r>
      <rPr>
        <b/>
        <u val="single"/>
        <sz val="10"/>
        <rFont val="Arial"/>
        <family val="2"/>
      </rPr>
      <t xml:space="preserve">   TYP RAS - 16PAVPG-E</t>
    </r>
  </si>
  <si>
    <t>A+++/A++</t>
  </si>
  <si>
    <t xml:space="preserve"> - Einsatzgrenze Kühlbetrieb bis -15°C</t>
  </si>
  <si>
    <t xml:space="preserve"> - Einsatzgrenze Heizbetrieb bis -20°C</t>
  </si>
  <si>
    <t xml:space="preserve">   préchargé avec du réfrigérant R-32</t>
  </si>
  <si>
    <t xml:space="preserve"> - Limites d'utilisation froid jusqu'à -15°C</t>
  </si>
  <si>
    <t xml:space="preserve"> - Limites d'utilisation chaud jusqu'à -20°C</t>
  </si>
  <si>
    <t xml:space="preserve">   ( Gas refrigerante R-32 )</t>
  </si>
  <si>
    <t xml:space="preserve"> - Limiti d'esercizio raffreddamento fino a -15°C</t>
  </si>
  <si>
    <t xml:space="preserve"> - Limiti d'esercizio riscaldamento fino a -20°C</t>
  </si>
  <si>
    <r>
      <t xml:space="preserve">   Kompressor </t>
    </r>
    <r>
      <rPr>
        <sz val="10"/>
        <color indexed="10"/>
        <rFont val="Arial"/>
        <family val="2"/>
      </rPr>
      <t>(Kältemittel R-32)</t>
    </r>
  </si>
  <si>
    <t>Saugleitung (isoliert), Bördelanschluss 1/2"</t>
  </si>
  <si>
    <t>Conduite d'aspiration (isolée), raccord à visser 1/2"</t>
  </si>
  <si>
    <t>Condotta di aspirazione (isolata), raccordo 1/2"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</si>
</sst>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00_ ;_ * \-#,##0.000_ ;_ * &quot;-&quot;??_ ;_ @_ "/>
    <numFmt numFmtId="182" formatCode="_ * #,##0.0_ ;_ * \-#,##0.0_ ;_ * &quot;-&quot;??_ ;_ @_ "/>
    <numFmt numFmtId="183" formatCode="_ * #,##0_ ;_ * \-#,##0_ ;_ * &quot;-&quot;??_ ;_ @_ "/>
  </numFmts>
  <fonts count="41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10" applyNumberFormat="0" applyAlignment="0" applyProtection="0"/>
  </cellStyleXfs>
  <cellXfs count="26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8" fontId="0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2" fontId="0" fillId="33" borderId="0" xfId="0" applyNumberFormat="1" applyFont="1" applyFill="1" applyBorder="1" applyAlignment="1">
      <alignment horizontal="right"/>
    </xf>
    <xf numFmtId="43" fontId="0" fillId="33" borderId="0" xfId="47" applyFont="1" applyFill="1" applyBorder="1" applyAlignment="1">
      <alignment horizontal="right"/>
    </xf>
    <xf numFmtId="43" fontId="0" fillId="33" borderId="0" xfId="47" applyNumberFormat="1" applyFont="1" applyFill="1" applyBorder="1" applyAlignment="1">
      <alignment horizontal="right"/>
    </xf>
    <xf numFmtId="183" fontId="0" fillId="33" borderId="0" xfId="47" applyNumberFormat="1" applyFont="1" applyFill="1" applyBorder="1" applyAlignment="1">
      <alignment horizontal="right"/>
    </xf>
    <xf numFmtId="2" fontId="0" fillId="33" borderId="0" xfId="47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right" wrapText="1"/>
    </xf>
    <xf numFmtId="3" fontId="0" fillId="33" borderId="0" xfId="0" applyNumberFormat="1" applyFont="1" applyFill="1" applyBorder="1" applyAlignment="1">
      <alignment horizontal="right"/>
    </xf>
    <xf numFmtId="0" fontId="0" fillId="33" borderId="0" xfId="47" applyNumberFormat="1" applyFont="1" applyFill="1" applyBorder="1" applyAlignment="1">
      <alignment horizontal="left"/>
    </xf>
    <xf numFmtId="0" fontId="0" fillId="33" borderId="0" xfId="47" applyNumberFormat="1" applyFont="1" applyFill="1" applyBorder="1" applyAlignment="1">
      <alignment horizontal="right"/>
    </xf>
    <xf numFmtId="182" fontId="0" fillId="33" borderId="0" xfId="47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47" applyNumberFormat="1" applyFont="1" applyFill="1" applyBorder="1" applyAlignment="1">
      <alignment horizontal="left" readingOrder="1"/>
    </xf>
    <xf numFmtId="178" fontId="0" fillId="33" borderId="0" xfId="47" applyNumberFormat="1" applyFont="1" applyFill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3</xdr:row>
      <xdr:rowOff>57150</xdr:rowOff>
    </xdr:from>
    <xdr:to>
      <xdr:col>1</xdr:col>
      <xdr:colOff>2305050</xdr:colOff>
      <xdr:row>10</xdr:row>
      <xdr:rowOff>114300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rcRect l="192" t="15191" r="1731" b="15577"/>
        <a:stretch>
          <a:fillRect/>
        </a:stretch>
      </xdr:blipFill>
      <xdr:spPr>
        <a:xfrm>
          <a:off x="1200150" y="685800"/>
          <a:ext cx="1685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3</xdr:row>
      <xdr:rowOff>104775</xdr:rowOff>
    </xdr:from>
    <xdr:to>
      <xdr:col>1</xdr:col>
      <xdr:colOff>2171700</xdr:colOff>
      <xdr:row>11</xdr:row>
      <xdr:rowOff>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rcRect l="192" t="15191" r="1731" b="15577"/>
        <a:stretch>
          <a:fillRect/>
        </a:stretch>
      </xdr:blipFill>
      <xdr:spPr>
        <a:xfrm>
          <a:off x="1066800" y="733425"/>
          <a:ext cx="1685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3</xdr:row>
      <xdr:rowOff>76200</xdr:rowOff>
    </xdr:from>
    <xdr:to>
      <xdr:col>1</xdr:col>
      <xdr:colOff>2181225</xdr:colOff>
      <xdr:row>10</xdr:row>
      <xdr:rowOff>133350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rcRect l="192" t="15191" r="1731" b="15577"/>
        <a:stretch>
          <a:fillRect/>
        </a:stretch>
      </xdr:blipFill>
      <xdr:spPr>
        <a:xfrm>
          <a:off x="1076325" y="704850"/>
          <a:ext cx="1685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56"/>
  <sheetViews>
    <sheetView tabSelected="1" workbookViewId="0" topLeftCell="A1">
      <selection activeCell="C1" sqref="C1"/>
    </sheetView>
  </sheetViews>
  <sheetFormatPr defaultColWidth="11.421875" defaultRowHeight="12.75"/>
  <cols>
    <col min="1" max="1" width="8.7109375" style="1" customWidth="1"/>
    <col min="2" max="2" width="42.7109375" style="1" customWidth="1"/>
    <col min="3" max="3" width="9.7109375" style="1" customWidth="1"/>
    <col min="4" max="5" width="7.7109375" style="1" customWidth="1"/>
    <col min="6" max="6" width="10.7109375" style="13" customWidth="1"/>
    <col min="7" max="7" width="10.140625" style="13" customWidth="1"/>
    <col min="8" max="9" width="11.421875" style="1" customWidth="1"/>
    <col min="10" max="10" width="11.7109375" style="1" customWidth="1"/>
    <col min="11" max="16384" width="11.421875" style="1" customWidth="1"/>
  </cols>
  <sheetData>
    <row r="1" spans="1:7" ht="24" customHeight="1">
      <c r="A1" s="11" t="s">
        <v>11</v>
      </c>
      <c r="B1" s="11" t="s">
        <v>0</v>
      </c>
      <c r="C1" s="11"/>
      <c r="D1" s="11"/>
      <c r="E1" s="12"/>
      <c r="F1" s="12"/>
      <c r="G1" s="12"/>
    </row>
    <row r="3" spans="1:4" ht="12.75">
      <c r="A3" s="14"/>
      <c r="B3" s="2" t="s">
        <v>32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spans="1:4" ht="12.75">
      <c r="A9" s="14"/>
      <c r="B9" s="2"/>
      <c r="C9" s="2"/>
      <c r="D9" s="2"/>
    </row>
    <row r="10" ht="12.75"/>
    <row r="11" spans="1:7" ht="12.75">
      <c r="A11" s="14"/>
      <c r="E11" s="15"/>
      <c r="F11" s="16"/>
      <c r="G11" s="16"/>
    </row>
    <row r="12" spans="1:7" ht="12.75">
      <c r="A12" s="14">
        <v>980.85</v>
      </c>
      <c r="B12" s="2" t="s">
        <v>102</v>
      </c>
      <c r="C12" s="2"/>
      <c r="D12" s="2"/>
      <c r="E12" s="15"/>
      <c r="F12" s="16"/>
      <c r="G12" s="16"/>
    </row>
    <row r="13" spans="1:7" ht="12.75">
      <c r="A13" s="14"/>
      <c r="B13" s="1" t="s">
        <v>2</v>
      </c>
      <c r="E13" s="15"/>
      <c r="F13" s="16"/>
      <c r="G13" s="16"/>
    </row>
    <row r="14" spans="1:7" ht="12.75">
      <c r="A14" s="14"/>
      <c r="B14" s="1" t="s">
        <v>12</v>
      </c>
      <c r="E14" s="15"/>
      <c r="F14" s="16"/>
      <c r="G14" s="16"/>
    </row>
    <row r="15" spans="1:7" ht="12.75">
      <c r="A15" s="14"/>
      <c r="B15" s="1" t="s">
        <v>112</v>
      </c>
      <c r="E15" s="15"/>
      <c r="F15" s="16"/>
      <c r="G15" s="16"/>
    </row>
    <row r="16" spans="1:7" ht="12.75">
      <c r="A16" s="14"/>
      <c r="B16" s="1" t="s">
        <v>13</v>
      </c>
      <c r="E16" s="15"/>
      <c r="F16" s="16"/>
      <c r="G16" s="16"/>
    </row>
    <row r="17" spans="1:7" ht="12.75">
      <c r="A17" s="14"/>
      <c r="B17" s="1" t="s">
        <v>3</v>
      </c>
      <c r="E17" s="15"/>
      <c r="F17" s="16"/>
      <c r="G17" s="16"/>
    </row>
    <row r="18" spans="1:7" ht="12.75">
      <c r="A18" s="14"/>
      <c r="B18" s="1" t="s">
        <v>104</v>
      </c>
      <c r="E18" s="15"/>
      <c r="F18" s="16"/>
      <c r="G18" s="16"/>
    </row>
    <row r="19" spans="1:7" ht="12.75">
      <c r="A19" s="14"/>
      <c r="B19" s="1" t="s">
        <v>105</v>
      </c>
      <c r="E19" s="15"/>
      <c r="F19" s="16"/>
      <c r="G19" s="16"/>
    </row>
    <row r="20" spans="1:7" ht="12.75">
      <c r="A20" s="14"/>
      <c r="E20" s="15"/>
      <c r="F20" s="16"/>
      <c r="G20" s="16"/>
    </row>
    <row r="21" spans="1:7" ht="12.75">
      <c r="A21" s="14"/>
      <c r="E21" s="15"/>
      <c r="F21" s="16"/>
      <c r="G21" s="16"/>
    </row>
    <row r="22" spans="1:7" ht="12.75">
      <c r="A22" s="14"/>
      <c r="E22" s="15"/>
      <c r="F22" s="16"/>
      <c r="G22" s="16"/>
    </row>
    <row r="23" spans="1:7" ht="12.75">
      <c r="A23" s="14"/>
      <c r="B23" s="3" t="s">
        <v>1</v>
      </c>
      <c r="C23" s="3"/>
      <c r="D23" s="3"/>
      <c r="E23" s="15"/>
      <c r="F23" s="16"/>
      <c r="G23" s="16"/>
    </row>
    <row r="24" spans="1:7" ht="12.75">
      <c r="A24" s="14"/>
      <c r="B24" s="5" t="s">
        <v>25</v>
      </c>
      <c r="C24" s="1">
        <v>1080</v>
      </c>
      <c r="D24" s="1" t="s">
        <v>24</v>
      </c>
      <c r="E24" s="15"/>
      <c r="F24" s="16"/>
      <c r="G24" s="16"/>
    </row>
    <row r="25" spans="1:7" ht="12.75">
      <c r="A25" s="14"/>
      <c r="B25" s="5" t="s">
        <v>26</v>
      </c>
      <c r="C25" s="1">
        <v>1370</v>
      </c>
      <c r="D25" s="1" t="s">
        <v>24</v>
      </c>
      <c r="E25" s="15"/>
      <c r="F25" s="16"/>
      <c r="G25" s="16"/>
    </row>
    <row r="26" spans="1:7" ht="12.75">
      <c r="A26" s="14"/>
      <c r="B26" s="5" t="s">
        <v>86</v>
      </c>
      <c r="C26" s="4">
        <v>4.7</v>
      </c>
      <c r="D26" s="1" t="s">
        <v>30</v>
      </c>
      <c r="E26" s="15"/>
      <c r="F26" s="16"/>
      <c r="G26" s="16"/>
    </row>
    <row r="27" spans="1:7" ht="12.75">
      <c r="A27" s="14"/>
      <c r="B27" s="5" t="s">
        <v>87</v>
      </c>
      <c r="C27" s="4">
        <v>6</v>
      </c>
      <c r="D27" s="1" t="s">
        <v>30</v>
      </c>
      <c r="E27" s="15"/>
      <c r="F27" s="16"/>
      <c r="G27" s="16"/>
    </row>
    <row r="28" spans="1:7" ht="12.75">
      <c r="A28" s="14"/>
      <c r="B28" s="5" t="s">
        <v>21</v>
      </c>
      <c r="C28" s="1">
        <v>230</v>
      </c>
      <c r="D28" s="1" t="s">
        <v>15</v>
      </c>
      <c r="E28" s="15"/>
      <c r="F28" s="16"/>
      <c r="G28" s="16"/>
    </row>
    <row r="29" spans="1:7" ht="12.75">
      <c r="A29" s="14"/>
      <c r="B29" s="5" t="s">
        <v>22</v>
      </c>
      <c r="C29" s="1">
        <v>13</v>
      </c>
      <c r="D29" s="1" t="s">
        <v>16</v>
      </c>
      <c r="E29" s="15"/>
      <c r="F29" s="16"/>
      <c r="G29" s="16"/>
    </row>
    <row r="30" spans="1:7" ht="12.75">
      <c r="A30" s="14"/>
      <c r="B30" s="5" t="s">
        <v>17</v>
      </c>
      <c r="C30" s="1">
        <v>800</v>
      </c>
      <c r="D30" s="1" t="s">
        <v>5</v>
      </c>
      <c r="E30" s="15"/>
      <c r="F30" s="16"/>
      <c r="G30" s="16"/>
    </row>
    <row r="31" spans="1:7" ht="12.75">
      <c r="A31" s="14"/>
      <c r="B31" s="5" t="s">
        <v>18</v>
      </c>
      <c r="C31" s="1">
        <v>630</v>
      </c>
      <c r="D31" s="1" t="s">
        <v>5</v>
      </c>
      <c r="E31" s="15"/>
      <c r="F31" s="16"/>
      <c r="G31" s="16"/>
    </row>
    <row r="32" spans="1:7" ht="12.75">
      <c r="A32" s="14"/>
      <c r="B32" s="5" t="s">
        <v>19</v>
      </c>
      <c r="C32" s="1">
        <v>300</v>
      </c>
      <c r="D32" s="1" t="s">
        <v>5</v>
      </c>
      <c r="E32" s="15"/>
      <c r="F32" s="16"/>
      <c r="G32" s="16"/>
    </row>
    <row r="33" spans="1:7" ht="12.75">
      <c r="A33" s="14"/>
      <c r="B33" s="5" t="s">
        <v>20</v>
      </c>
      <c r="C33" s="1">
        <v>43</v>
      </c>
      <c r="D33" s="1" t="s">
        <v>6</v>
      </c>
      <c r="E33" s="15"/>
      <c r="F33" s="16"/>
      <c r="G33" s="16"/>
    </row>
    <row r="34" spans="1:7" ht="12.75">
      <c r="A34" s="14"/>
      <c r="B34" s="5" t="s">
        <v>23</v>
      </c>
      <c r="C34" s="13" t="s">
        <v>96</v>
      </c>
      <c r="D34" s="1" t="s">
        <v>7</v>
      </c>
      <c r="E34" s="15"/>
      <c r="F34" s="16"/>
      <c r="G34" s="16"/>
    </row>
    <row r="35" spans="1:7" ht="12.75">
      <c r="A35" s="14"/>
      <c r="B35" s="5" t="s">
        <v>97</v>
      </c>
      <c r="C35" s="13" t="s">
        <v>101</v>
      </c>
      <c r="D35" s="1" t="s">
        <v>7</v>
      </c>
      <c r="E35" s="15"/>
      <c r="F35" s="16"/>
      <c r="G35" s="16"/>
    </row>
    <row r="36" spans="1:7" ht="12.75">
      <c r="A36" s="14"/>
      <c r="B36" s="5" t="s">
        <v>27</v>
      </c>
      <c r="C36" s="13" t="s">
        <v>103</v>
      </c>
      <c r="E36" s="15"/>
      <c r="F36" s="16"/>
      <c r="G36" s="16"/>
    </row>
    <row r="37" spans="1:7" ht="12.75">
      <c r="A37" s="14"/>
      <c r="B37" s="5" t="s">
        <v>28</v>
      </c>
      <c r="C37" s="6">
        <v>4.17</v>
      </c>
      <c r="E37" s="15"/>
      <c r="F37" s="16"/>
      <c r="G37" s="16"/>
    </row>
    <row r="38" spans="1:7" ht="12.75">
      <c r="A38" s="14"/>
      <c r="B38" s="5" t="s">
        <v>29</v>
      </c>
      <c r="C38" s="6">
        <v>4.01</v>
      </c>
      <c r="E38" s="15"/>
      <c r="F38" s="16"/>
      <c r="G38" s="16"/>
    </row>
    <row r="39" spans="1:7" ht="12.75">
      <c r="A39" s="14"/>
      <c r="B39" s="5" t="s">
        <v>94</v>
      </c>
      <c r="C39" s="4">
        <v>8.5</v>
      </c>
      <c r="E39" s="15"/>
      <c r="F39" s="16"/>
      <c r="G39" s="16"/>
    </row>
    <row r="40" spans="1:7" ht="12.75">
      <c r="A40" s="14"/>
      <c r="B40" s="5" t="s">
        <v>95</v>
      </c>
      <c r="C40" s="4">
        <v>4.6</v>
      </c>
      <c r="E40" s="15"/>
      <c r="F40" s="16"/>
      <c r="G40" s="16"/>
    </row>
    <row r="41" spans="1:7" ht="12.75">
      <c r="A41" s="14"/>
      <c r="B41" s="5"/>
      <c r="C41" s="6"/>
      <c r="E41" s="15"/>
      <c r="F41" s="16"/>
      <c r="G41" s="16"/>
    </row>
    <row r="42" spans="1:7" ht="12.75">
      <c r="A42" s="14"/>
      <c r="B42" s="1" t="s">
        <v>31</v>
      </c>
      <c r="E42" s="15"/>
      <c r="F42" s="16"/>
      <c r="G42" s="16"/>
    </row>
    <row r="43" spans="1:7" ht="12.75">
      <c r="A43" s="14"/>
      <c r="E43" s="15"/>
      <c r="F43" s="16"/>
      <c r="G43" s="16"/>
    </row>
    <row r="44" spans="5:7" ht="12.75">
      <c r="E44" s="15"/>
      <c r="F44" s="16"/>
      <c r="G44" s="16"/>
    </row>
    <row r="45" spans="5:7" ht="12.75">
      <c r="E45" s="15"/>
      <c r="F45" s="16"/>
      <c r="G45" s="16"/>
    </row>
    <row r="46" spans="2:7" ht="12.75">
      <c r="B46" s="1" t="s">
        <v>8</v>
      </c>
      <c r="C46" s="1">
        <v>25</v>
      </c>
      <c r="D46" s="1" t="s">
        <v>9</v>
      </c>
      <c r="E46" s="15"/>
      <c r="F46" s="16"/>
      <c r="G46" s="16"/>
    </row>
    <row r="47" spans="2:7" ht="12.75">
      <c r="B47" s="17" t="s">
        <v>59</v>
      </c>
      <c r="E47" s="15"/>
      <c r="F47" s="16"/>
      <c r="G47" s="16"/>
    </row>
    <row r="48" spans="2:7" ht="12.75">
      <c r="B48" s="18" t="s">
        <v>60</v>
      </c>
      <c r="C48" s="1">
        <v>12</v>
      </c>
      <c r="D48" s="1" t="s">
        <v>9</v>
      </c>
      <c r="E48" s="15"/>
      <c r="F48" s="16"/>
      <c r="G48" s="16"/>
    </row>
    <row r="49" spans="2:7" ht="12.75">
      <c r="B49" s="18" t="s">
        <v>14</v>
      </c>
      <c r="C49" s="1">
        <v>12</v>
      </c>
      <c r="D49" s="1" t="s">
        <v>9</v>
      </c>
      <c r="E49" s="15"/>
      <c r="F49" s="16"/>
      <c r="G49" s="16"/>
    </row>
    <row r="50" spans="2:7" ht="12.75">
      <c r="B50" s="1" t="s">
        <v>10</v>
      </c>
      <c r="C50" s="1">
        <v>15</v>
      </c>
      <c r="D50" s="1" t="s">
        <v>9</v>
      </c>
      <c r="E50" s="15"/>
      <c r="F50" s="16"/>
      <c r="G50" s="16"/>
    </row>
    <row r="51" spans="2:7" ht="12.75">
      <c r="B51" s="1" t="s">
        <v>4</v>
      </c>
      <c r="E51" s="15"/>
      <c r="F51" s="16"/>
      <c r="G51" s="16"/>
    </row>
    <row r="52" spans="2:7" ht="12.75">
      <c r="B52" s="1" t="s">
        <v>113</v>
      </c>
      <c r="E52" s="15"/>
      <c r="F52" s="16"/>
      <c r="G52" s="16"/>
    </row>
    <row r="53" spans="5:7" ht="12.75">
      <c r="E53" s="15"/>
      <c r="F53" s="16"/>
      <c r="G53" s="16"/>
    </row>
    <row r="54" spans="5:7" ht="12.75">
      <c r="E54" s="15"/>
      <c r="F54" s="16"/>
      <c r="G54" s="16"/>
    </row>
    <row r="55" spans="1:7" ht="12.75">
      <c r="A55" s="14"/>
      <c r="E55" s="19"/>
      <c r="F55" s="16"/>
      <c r="G55" s="16"/>
    </row>
    <row r="56" spans="1:7" ht="12.75">
      <c r="A56" s="14"/>
      <c r="E56" s="15"/>
      <c r="F56" s="16"/>
      <c r="G56" s="16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G56"/>
  <sheetViews>
    <sheetView zoomScalePageLayoutView="0" workbookViewId="0" topLeftCell="A36">
      <selection activeCell="B52" sqref="B52"/>
    </sheetView>
  </sheetViews>
  <sheetFormatPr defaultColWidth="11.421875" defaultRowHeight="12.75"/>
  <cols>
    <col min="1" max="1" width="8.7109375" style="1" customWidth="1"/>
    <col min="2" max="2" width="42.7109375" style="1" customWidth="1"/>
    <col min="3" max="3" width="9.7109375" style="1" customWidth="1"/>
    <col min="4" max="5" width="7.7109375" style="1" customWidth="1"/>
    <col min="6" max="6" width="11.7109375" style="13" customWidth="1"/>
    <col min="7" max="7" width="10.140625" style="13" customWidth="1"/>
    <col min="8" max="9" width="11.421875" style="1" customWidth="1"/>
    <col min="10" max="10" width="11.7109375" style="1" customWidth="1"/>
    <col min="11" max="16384" width="11.421875" style="1" customWidth="1"/>
  </cols>
  <sheetData>
    <row r="1" spans="1:7" ht="24" customHeight="1">
      <c r="A1" s="11" t="s">
        <v>41</v>
      </c>
      <c r="B1" s="11" t="s">
        <v>33</v>
      </c>
      <c r="C1" s="11"/>
      <c r="D1" s="11"/>
      <c r="E1" s="12"/>
      <c r="F1" s="12"/>
      <c r="G1" s="12"/>
    </row>
    <row r="3" spans="1:4" ht="12.75">
      <c r="A3" s="14"/>
      <c r="B3" s="2" t="s">
        <v>42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spans="1:4" ht="12.75">
      <c r="A9" s="14"/>
      <c r="B9" s="2"/>
      <c r="C9" s="2"/>
      <c r="D9" s="2"/>
    </row>
    <row r="10" ht="12.75"/>
    <row r="11" spans="1:7" ht="12.75">
      <c r="A11" s="14"/>
      <c r="E11" s="15"/>
      <c r="F11" s="16"/>
      <c r="G11" s="16"/>
    </row>
    <row r="12" spans="1:7" ht="12.75">
      <c r="A12" s="24">
        <f>SUM(deutsch!A12)</f>
        <v>980.85</v>
      </c>
      <c r="B12" s="2" t="s">
        <v>102</v>
      </c>
      <c r="C12" s="2"/>
      <c r="D12" s="2"/>
      <c r="E12" s="15"/>
      <c r="F12" s="7"/>
      <c r="G12" s="16"/>
    </row>
    <row r="13" spans="1:7" ht="12.75">
      <c r="A13" s="14"/>
      <c r="B13" s="1" t="s">
        <v>43</v>
      </c>
      <c r="E13" s="15"/>
      <c r="F13" s="16"/>
      <c r="G13" s="16"/>
    </row>
    <row r="14" spans="1:7" ht="12.75">
      <c r="A14" s="14"/>
      <c r="B14" s="1" t="s">
        <v>44</v>
      </c>
      <c r="E14" s="15"/>
      <c r="F14" s="16"/>
      <c r="G14" s="16"/>
    </row>
    <row r="15" spans="1:7" ht="12.75">
      <c r="A15" s="14"/>
      <c r="B15" s="1" t="s">
        <v>106</v>
      </c>
      <c r="E15" s="15"/>
      <c r="F15" s="16"/>
      <c r="G15" s="16"/>
    </row>
    <row r="16" spans="1:7" ht="12.75">
      <c r="A16" s="14"/>
      <c r="B16" s="1" t="s">
        <v>45</v>
      </c>
      <c r="E16" s="15"/>
      <c r="F16" s="16"/>
      <c r="G16" s="16"/>
    </row>
    <row r="17" spans="1:7" ht="12.75">
      <c r="A17" s="14"/>
      <c r="B17" s="1" t="s">
        <v>46</v>
      </c>
      <c r="E17" s="15"/>
      <c r="F17" s="16"/>
      <c r="G17" s="16"/>
    </row>
    <row r="18" spans="1:7" ht="12.75">
      <c r="A18" s="14"/>
      <c r="B18" s="1" t="s">
        <v>107</v>
      </c>
      <c r="E18" s="15"/>
      <c r="F18" s="16"/>
      <c r="G18" s="16"/>
    </row>
    <row r="19" spans="1:7" ht="12.75">
      <c r="A19" s="14"/>
      <c r="B19" s="1" t="s">
        <v>108</v>
      </c>
      <c r="E19" s="15"/>
      <c r="F19" s="16"/>
      <c r="G19" s="16"/>
    </row>
    <row r="20" spans="1:7" ht="12.75">
      <c r="A20" s="14"/>
      <c r="E20" s="15"/>
      <c r="F20" s="16"/>
      <c r="G20" s="16"/>
    </row>
    <row r="21" spans="1:7" ht="12.75">
      <c r="A21" s="14"/>
      <c r="E21" s="15"/>
      <c r="F21" s="16"/>
      <c r="G21" s="16"/>
    </row>
    <row r="22" spans="1:7" ht="12.75">
      <c r="A22" s="14"/>
      <c r="E22" s="15"/>
      <c r="F22" s="16"/>
      <c r="G22" s="16"/>
    </row>
    <row r="23" spans="1:7" ht="12.75">
      <c r="A23" s="14"/>
      <c r="B23" s="3" t="s">
        <v>34</v>
      </c>
      <c r="C23" s="3"/>
      <c r="D23" s="3"/>
      <c r="E23" s="15"/>
      <c r="F23" s="16"/>
      <c r="G23" s="16"/>
    </row>
    <row r="24" spans="1:7" ht="12.75">
      <c r="A24" s="14"/>
      <c r="B24" s="5" t="s">
        <v>47</v>
      </c>
      <c r="C24" s="21">
        <f>SUM(deutsch!C24)</f>
        <v>1080</v>
      </c>
      <c r="D24" s="1" t="s">
        <v>24</v>
      </c>
      <c r="E24" s="15"/>
      <c r="F24" s="16"/>
      <c r="G24" s="16"/>
    </row>
    <row r="25" spans="1:7" ht="12.75">
      <c r="A25" s="14"/>
      <c r="B25" s="5" t="s">
        <v>48</v>
      </c>
      <c r="C25" s="21">
        <f>SUM(deutsch!C25)</f>
        <v>1370</v>
      </c>
      <c r="D25" s="1" t="s">
        <v>24</v>
      </c>
      <c r="E25" s="15"/>
      <c r="F25" s="16"/>
      <c r="G25" s="16"/>
    </row>
    <row r="26" spans="1:7" ht="12.75">
      <c r="A26" s="14"/>
      <c r="B26" s="5" t="s">
        <v>84</v>
      </c>
      <c r="C26" s="22">
        <f>SUM(deutsch!C26)</f>
        <v>4.7</v>
      </c>
      <c r="D26" s="1" t="s">
        <v>30</v>
      </c>
      <c r="E26" s="15"/>
      <c r="F26" s="16"/>
      <c r="G26" s="16"/>
    </row>
    <row r="27" spans="1:7" ht="12.75">
      <c r="A27" s="14"/>
      <c r="B27" s="5" t="s">
        <v>85</v>
      </c>
      <c r="C27" s="22">
        <f>SUM(deutsch!C27)</f>
        <v>6</v>
      </c>
      <c r="D27" s="1" t="s">
        <v>30</v>
      </c>
      <c r="E27" s="15"/>
      <c r="F27" s="16"/>
      <c r="G27" s="16"/>
    </row>
    <row r="28" spans="1:7" ht="12.75">
      <c r="A28" s="14"/>
      <c r="B28" s="5" t="s">
        <v>49</v>
      </c>
      <c r="C28" s="9">
        <f>SUM(deutsch!C28)</f>
        <v>230</v>
      </c>
      <c r="D28" s="1" t="s">
        <v>15</v>
      </c>
      <c r="E28" s="15"/>
      <c r="F28" s="16"/>
      <c r="G28" s="16"/>
    </row>
    <row r="29" spans="1:7" ht="12.75">
      <c r="A29" s="14"/>
      <c r="B29" s="5" t="s">
        <v>50</v>
      </c>
      <c r="C29" s="9">
        <f>SUM(deutsch!C29)</f>
        <v>13</v>
      </c>
      <c r="D29" s="1" t="s">
        <v>16</v>
      </c>
      <c r="E29" s="15"/>
      <c r="F29" s="16"/>
      <c r="G29" s="16"/>
    </row>
    <row r="30" spans="1:7" ht="12.75">
      <c r="A30" s="14"/>
      <c r="B30" s="5" t="s">
        <v>35</v>
      </c>
      <c r="C30" s="9">
        <f>SUM(deutsch!C30)</f>
        <v>800</v>
      </c>
      <c r="D30" s="1" t="s">
        <v>5</v>
      </c>
      <c r="E30" s="15"/>
      <c r="F30" s="16"/>
      <c r="G30" s="16"/>
    </row>
    <row r="31" spans="1:7" ht="12.75">
      <c r="A31" s="14"/>
      <c r="B31" s="5" t="s">
        <v>36</v>
      </c>
      <c r="C31" s="9">
        <f>SUM(deutsch!C31)</f>
        <v>630</v>
      </c>
      <c r="D31" s="1" t="s">
        <v>5</v>
      </c>
      <c r="E31" s="15"/>
      <c r="F31" s="16"/>
      <c r="G31" s="16"/>
    </row>
    <row r="32" spans="1:7" ht="12.75">
      <c r="A32" s="14"/>
      <c r="B32" s="5" t="s">
        <v>37</v>
      </c>
      <c r="C32" s="9">
        <f>SUM(deutsch!C32)</f>
        <v>300</v>
      </c>
      <c r="D32" s="1" t="s">
        <v>5</v>
      </c>
      <c r="E32" s="15"/>
      <c r="F32" s="16"/>
      <c r="G32" s="16"/>
    </row>
    <row r="33" spans="1:7" ht="12.75">
      <c r="A33" s="14"/>
      <c r="B33" s="5" t="s">
        <v>38</v>
      </c>
      <c r="C33" s="9">
        <f>SUM(deutsch!C33)</f>
        <v>43</v>
      </c>
      <c r="D33" s="1" t="s">
        <v>6</v>
      </c>
      <c r="E33" s="15"/>
      <c r="F33" s="16"/>
      <c r="G33" s="16"/>
    </row>
    <row r="34" spans="1:7" ht="12.75">
      <c r="A34" s="14"/>
      <c r="B34" s="5" t="s">
        <v>99</v>
      </c>
      <c r="C34" s="9" t="str">
        <f>deutsch!C34</f>
        <v>49/50</v>
      </c>
      <c r="D34" s="1" t="s">
        <v>7</v>
      </c>
      <c r="E34" s="15"/>
      <c r="F34" s="16"/>
      <c r="G34" s="16"/>
    </row>
    <row r="35" spans="1:7" ht="12.75">
      <c r="A35" s="14"/>
      <c r="B35" s="5" t="s">
        <v>98</v>
      </c>
      <c r="C35" s="9" t="str">
        <f>deutsch!C35</f>
        <v>64/65</v>
      </c>
      <c r="D35" s="1" t="s">
        <v>7</v>
      </c>
      <c r="E35" s="15"/>
      <c r="F35" s="16"/>
      <c r="G35" s="16"/>
    </row>
    <row r="36" spans="1:7" ht="12.75">
      <c r="A36" s="14"/>
      <c r="B36" s="5" t="s">
        <v>51</v>
      </c>
      <c r="C36" s="9" t="str">
        <f>deutsch!C36</f>
        <v>A+++/A++</v>
      </c>
      <c r="E36" s="15"/>
      <c r="F36" s="16"/>
      <c r="G36" s="16"/>
    </row>
    <row r="37" spans="1:7" ht="12.75">
      <c r="A37" s="14"/>
      <c r="B37" s="5" t="s">
        <v>52</v>
      </c>
      <c r="C37" s="10">
        <f>SUM(deutsch!C37)</f>
        <v>4.17</v>
      </c>
      <c r="E37" s="15"/>
      <c r="F37" s="16"/>
      <c r="G37" s="16"/>
    </row>
    <row r="38" spans="1:7" ht="12.75">
      <c r="A38" s="14"/>
      <c r="B38" s="5" t="s">
        <v>53</v>
      </c>
      <c r="C38" s="10">
        <f>SUM(deutsch!C38)</f>
        <v>4.01</v>
      </c>
      <c r="E38" s="15"/>
      <c r="F38" s="16"/>
      <c r="G38" s="16"/>
    </row>
    <row r="39" spans="1:7" ht="12.75">
      <c r="A39" s="14"/>
      <c r="B39" s="5" t="s">
        <v>52</v>
      </c>
      <c r="C39" s="25">
        <f>SUM(deutsch!C39)</f>
        <v>8.5</v>
      </c>
      <c r="E39" s="15"/>
      <c r="F39" s="16"/>
      <c r="G39" s="16"/>
    </row>
    <row r="40" spans="1:7" ht="12.75">
      <c r="A40" s="14"/>
      <c r="B40" s="5" t="s">
        <v>53</v>
      </c>
      <c r="C40" s="25">
        <f>SUM(deutsch!C40)</f>
        <v>4.6</v>
      </c>
      <c r="E40" s="15"/>
      <c r="F40" s="16"/>
      <c r="G40" s="16"/>
    </row>
    <row r="41" spans="1:7" ht="12.75">
      <c r="A41" s="14"/>
      <c r="B41" s="5"/>
      <c r="C41" s="10"/>
      <c r="E41" s="15"/>
      <c r="F41" s="16"/>
      <c r="G41" s="16"/>
    </row>
    <row r="42" spans="1:7" ht="12.75">
      <c r="A42" s="14"/>
      <c r="B42" s="23" t="s">
        <v>39</v>
      </c>
      <c r="E42" s="15"/>
      <c r="F42" s="16"/>
      <c r="G42" s="16"/>
    </row>
    <row r="43" spans="1:7" ht="12.75">
      <c r="A43" s="14"/>
      <c r="E43" s="15"/>
      <c r="F43" s="16"/>
      <c r="G43" s="16"/>
    </row>
    <row r="44" spans="5:7" ht="12.75">
      <c r="E44" s="15"/>
      <c r="F44" s="16"/>
      <c r="G44" s="16"/>
    </row>
    <row r="45" spans="5:7" ht="12.75">
      <c r="E45" s="15"/>
      <c r="F45" s="16"/>
      <c r="G45" s="16"/>
    </row>
    <row r="46" spans="2:7" ht="12.75">
      <c r="B46" s="1" t="s">
        <v>54</v>
      </c>
      <c r="C46" s="9">
        <f>SUM(deutsch!C46)</f>
        <v>25</v>
      </c>
      <c r="D46" s="1" t="s">
        <v>9</v>
      </c>
      <c r="E46" s="15"/>
      <c r="F46" s="16"/>
      <c r="G46" s="16"/>
    </row>
    <row r="47" spans="2:7" ht="12.75">
      <c r="B47" s="1" t="s">
        <v>55</v>
      </c>
      <c r="E47" s="15"/>
      <c r="F47" s="16"/>
      <c r="G47" s="16"/>
    </row>
    <row r="48" spans="2:7" ht="12.75">
      <c r="B48" s="13" t="s">
        <v>56</v>
      </c>
      <c r="C48" s="9">
        <f>SUM(deutsch!C48)</f>
        <v>12</v>
      </c>
      <c r="D48" s="1" t="s">
        <v>9</v>
      </c>
      <c r="E48" s="15"/>
      <c r="F48" s="16"/>
      <c r="G48" s="16"/>
    </row>
    <row r="49" spans="2:7" ht="12.75">
      <c r="B49" s="13" t="s">
        <v>57</v>
      </c>
      <c r="C49" s="9">
        <f>SUM(deutsch!C49)</f>
        <v>12</v>
      </c>
      <c r="D49" s="1" t="s">
        <v>9</v>
      </c>
      <c r="E49" s="15"/>
      <c r="F49" s="16"/>
      <c r="G49" s="16"/>
    </row>
    <row r="50" spans="2:7" ht="12.75">
      <c r="B50" s="1" t="s">
        <v>58</v>
      </c>
      <c r="C50" s="9">
        <f>SUM(deutsch!C50)</f>
        <v>15</v>
      </c>
      <c r="D50" s="1" t="s">
        <v>9</v>
      </c>
      <c r="E50" s="15"/>
      <c r="F50" s="16"/>
      <c r="G50" s="16"/>
    </row>
    <row r="51" spans="2:7" ht="12.75">
      <c r="B51" s="1" t="s">
        <v>40</v>
      </c>
      <c r="E51" s="15"/>
      <c r="F51" s="16"/>
      <c r="G51" s="16"/>
    </row>
    <row r="52" spans="2:7" ht="12.75">
      <c r="B52" s="1" t="s">
        <v>114</v>
      </c>
      <c r="E52" s="15"/>
      <c r="F52" s="16"/>
      <c r="G52" s="16"/>
    </row>
    <row r="53" spans="5:7" ht="12.75">
      <c r="E53" s="15"/>
      <c r="F53" s="16"/>
      <c r="G53" s="16"/>
    </row>
    <row r="54" spans="5:7" ht="12.75">
      <c r="E54" s="15"/>
      <c r="F54" s="16"/>
      <c r="G54" s="16"/>
    </row>
    <row r="55" spans="5:7" ht="12.75">
      <c r="E55" s="15"/>
      <c r="F55" s="16"/>
      <c r="G55" s="16"/>
    </row>
    <row r="56" spans="1:7" ht="12.75">
      <c r="A56" s="14"/>
      <c r="E56" s="15"/>
      <c r="F56" s="16"/>
      <c r="G56" s="16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56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8.7109375" style="1" customWidth="1"/>
    <col min="2" max="2" width="42.7109375" style="1" customWidth="1"/>
    <col min="3" max="3" width="9.7109375" style="1" customWidth="1"/>
    <col min="4" max="5" width="7.7109375" style="1" customWidth="1"/>
    <col min="6" max="6" width="11.7109375" style="13" customWidth="1"/>
    <col min="7" max="7" width="10.140625" style="13" customWidth="1"/>
    <col min="8" max="9" width="11.421875" style="1" customWidth="1"/>
    <col min="10" max="10" width="11.7109375" style="1" customWidth="1"/>
    <col min="11" max="16384" width="11.421875" style="1" customWidth="1"/>
  </cols>
  <sheetData>
    <row r="1" spans="1:7" ht="24" customHeight="1">
      <c r="A1" s="11" t="s">
        <v>61</v>
      </c>
      <c r="B1" s="11" t="s">
        <v>62</v>
      </c>
      <c r="C1" s="11"/>
      <c r="D1" s="11"/>
      <c r="E1" s="12"/>
      <c r="F1" s="12"/>
      <c r="G1" s="12"/>
    </row>
    <row r="3" spans="1:4" ht="12.75">
      <c r="A3" s="14"/>
      <c r="B3" s="2" t="s">
        <v>63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spans="1:4" ht="12.75">
      <c r="A9" s="14"/>
      <c r="B9" s="2"/>
      <c r="C9" s="2"/>
      <c r="D9" s="2"/>
    </row>
    <row r="10" ht="12.75"/>
    <row r="11" spans="1:7" ht="12.75">
      <c r="A11" s="14"/>
      <c r="E11" s="15"/>
      <c r="F11" s="16"/>
      <c r="G11" s="16"/>
    </row>
    <row r="12" spans="1:7" ht="12.75">
      <c r="A12" s="20">
        <f>SUM(deutsch!A12)</f>
        <v>980.85</v>
      </c>
      <c r="B12" s="2" t="s">
        <v>102</v>
      </c>
      <c r="C12" s="2"/>
      <c r="D12" s="2"/>
      <c r="E12" s="15"/>
      <c r="F12" s="7"/>
      <c r="G12" s="16"/>
    </row>
    <row r="13" spans="1:7" ht="12.75">
      <c r="A13" s="14"/>
      <c r="B13" s="1" t="s">
        <v>64</v>
      </c>
      <c r="E13" s="15"/>
      <c r="F13" s="16"/>
      <c r="G13" s="16"/>
    </row>
    <row r="14" spans="1:7" ht="12.75">
      <c r="A14" s="14"/>
      <c r="B14" s="1" t="s">
        <v>65</v>
      </c>
      <c r="E14" s="15"/>
      <c r="F14" s="16"/>
      <c r="G14" s="16"/>
    </row>
    <row r="15" spans="1:7" ht="12.75">
      <c r="A15" s="14"/>
      <c r="B15" s="1" t="s">
        <v>109</v>
      </c>
      <c r="E15" s="15"/>
      <c r="F15" s="16"/>
      <c r="G15" s="16"/>
    </row>
    <row r="16" spans="1:7" ht="12.75">
      <c r="A16" s="14"/>
      <c r="B16" s="1" t="s">
        <v>66</v>
      </c>
      <c r="E16" s="15"/>
      <c r="F16" s="16"/>
      <c r="G16" s="16"/>
    </row>
    <row r="17" spans="1:7" ht="12.75">
      <c r="A17" s="14"/>
      <c r="B17" s="1" t="s">
        <v>67</v>
      </c>
      <c r="E17" s="15"/>
      <c r="F17" s="16"/>
      <c r="G17" s="16"/>
    </row>
    <row r="18" spans="1:7" ht="12.75">
      <c r="A18" s="14"/>
      <c r="B18" s="1" t="s">
        <v>110</v>
      </c>
      <c r="E18" s="15"/>
      <c r="F18" s="16"/>
      <c r="G18" s="16"/>
    </row>
    <row r="19" spans="1:7" ht="12.75">
      <c r="A19" s="14"/>
      <c r="B19" s="1" t="s">
        <v>111</v>
      </c>
      <c r="E19" s="15"/>
      <c r="F19" s="16"/>
      <c r="G19" s="16"/>
    </row>
    <row r="20" spans="1:7" ht="12.75">
      <c r="A20" s="14"/>
      <c r="E20" s="15"/>
      <c r="F20" s="16"/>
      <c r="G20" s="16"/>
    </row>
    <row r="21" spans="1:7" ht="12.75">
      <c r="A21" s="14"/>
      <c r="E21" s="15"/>
      <c r="F21" s="16"/>
      <c r="G21" s="16"/>
    </row>
    <row r="22" spans="1:7" ht="12.75">
      <c r="A22" s="14"/>
      <c r="E22" s="15"/>
      <c r="F22" s="16"/>
      <c r="G22" s="16"/>
    </row>
    <row r="23" spans="1:7" ht="12.75">
      <c r="A23" s="14"/>
      <c r="B23" s="3" t="s">
        <v>68</v>
      </c>
      <c r="C23" s="3"/>
      <c r="D23" s="3"/>
      <c r="E23" s="15"/>
      <c r="F23" s="16"/>
      <c r="G23" s="16"/>
    </row>
    <row r="24" spans="1:7" ht="12.75">
      <c r="A24" s="14"/>
      <c r="B24" s="5" t="s">
        <v>90</v>
      </c>
      <c r="C24" s="21">
        <f>SUM(deutsch!C24)</f>
        <v>1080</v>
      </c>
      <c r="D24" s="1" t="s">
        <v>24</v>
      </c>
      <c r="E24" s="15"/>
      <c r="F24" s="16"/>
      <c r="G24" s="16"/>
    </row>
    <row r="25" spans="1:7" ht="12.75">
      <c r="A25" s="14"/>
      <c r="B25" s="5" t="s">
        <v>91</v>
      </c>
      <c r="C25" s="21">
        <f>SUM(deutsch!C25)</f>
        <v>1370</v>
      </c>
      <c r="D25" s="1" t="s">
        <v>24</v>
      </c>
      <c r="E25" s="15"/>
      <c r="F25" s="16"/>
      <c r="G25" s="16"/>
    </row>
    <row r="26" spans="1:7" ht="12.75">
      <c r="A26" s="14"/>
      <c r="B26" s="5" t="s">
        <v>88</v>
      </c>
      <c r="C26" s="22">
        <f>SUM(deutsch!C26)</f>
        <v>4.7</v>
      </c>
      <c r="D26" s="1" t="s">
        <v>30</v>
      </c>
      <c r="E26" s="15"/>
      <c r="F26" s="16"/>
      <c r="G26" s="16"/>
    </row>
    <row r="27" spans="1:7" ht="12.75">
      <c r="A27" s="14"/>
      <c r="B27" s="5" t="s">
        <v>89</v>
      </c>
      <c r="C27" s="22">
        <f>SUM(deutsch!C27)</f>
        <v>6</v>
      </c>
      <c r="D27" s="1" t="s">
        <v>30</v>
      </c>
      <c r="E27" s="15"/>
      <c r="F27" s="16"/>
      <c r="G27" s="16"/>
    </row>
    <row r="28" spans="1:7" ht="12.75">
      <c r="A28" s="14"/>
      <c r="B28" s="5" t="s">
        <v>69</v>
      </c>
      <c r="C28" s="9">
        <f>SUM(deutsch!C28)</f>
        <v>230</v>
      </c>
      <c r="D28" s="1" t="s">
        <v>15</v>
      </c>
      <c r="E28" s="15"/>
      <c r="F28" s="16"/>
      <c r="G28" s="16"/>
    </row>
    <row r="29" spans="1:7" ht="12.75">
      <c r="A29" s="14"/>
      <c r="B29" s="5" t="s">
        <v>70</v>
      </c>
      <c r="C29" s="9">
        <f>SUM(deutsch!C29)</f>
        <v>13</v>
      </c>
      <c r="D29" s="1" t="s">
        <v>16</v>
      </c>
      <c r="E29" s="15"/>
      <c r="F29" s="16"/>
      <c r="G29" s="16"/>
    </row>
    <row r="30" spans="1:7" ht="12.75">
      <c r="A30" s="14"/>
      <c r="B30" s="5" t="s">
        <v>71</v>
      </c>
      <c r="C30" s="9">
        <f>SUM(deutsch!C30)</f>
        <v>800</v>
      </c>
      <c r="D30" s="1" t="s">
        <v>5</v>
      </c>
      <c r="E30" s="15"/>
      <c r="F30" s="16"/>
      <c r="G30" s="16"/>
    </row>
    <row r="31" spans="1:7" ht="12.75">
      <c r="A31" s="14"/>
      <c r="B31" s="5" t="s">
        <v>72</v>
      </c>
      <c r="C31" s="9">
        <f>SUM(deutsch!C31)</f>
        <v>630</v>
      </c>
      <c r="D31" s="1" t="s">
        <v>5</v>
      </c>
      <c r="E31" s="15"/>
      <c r="F31" s="16"/>
      <c r="G31" s="16"/>
    </row>
    <row r="32" spans="1:7" ht="12.75">
      <c r="A32" s="14"/>
      <c r="B32" s="5" t="s">
        <v>73</v>
      </c>
      <c r="C32" s="9">
        <f>SUM(deutsch!C32)</f>
        <v>300</v>
      </c>
      <c r="D32" s="1" t="s">
        <v>5</v>
      </c>
      <c r="E32" s="15"/>
      <c r="F32" s="16"/>
      <c r="G32" s="16"/>
    </row>
    <row r="33" spans="1:7" ht="12.75">
      <c r="A33" s="14"/>
      <c r="B33" s="5" t="s">
        <v>74</v>
      </c>
      <c r="C33" s="9">
        <f>SUM(deutsch!C33)</f>
        <v>43</v>
      </c>
      <c r="D33" s="1" t="s">
        <v>6</v>
      </c>
      <c r="E33" s="15"/>
      <c r="F33" s="16"/>
      <c r="G33" s="16"/>
    </row>
    <row r="34" spans="1:7" ht="12.75">
      <c r="A34" s="14"/>
      <c r="B34" s="5" t="s">
        <v>75</v>
      </c>
      <c r="C34" s="9" t="str">
        <f>deutsch!C34</f>
        <v>49/50</v>
      </c>
      <c r="D34" s="1" t="s">
        <v>7</v>
      </c>
      <c r="E34" s="15"/>
      <c r="F34" s="16"/>
      <c r="G34" s="16"/>
    </row>
    <row r="35" spans="1:7" ht="12.75">
      <c r="A35" s="14"/>
      <c r="B35" s="5" t="s">
        <v>100</v>
      </c>
      <c r="C35" s="9" t="str">
        <f>deutsch!C35</f>
        <v>64/65</v>
      </c>
      <c r="D35" s="1" t="s">
        <v>7</v>
      </c>
      <c r="E35" s="15"/>
      <c r="F35" s="16"/>
      <c r="G35" s="16"/>
    </row>
    <row r="36" spans="1:7" ht="12.75">
      <c r="A36" s="14"/>
      <c r="B36" s="5" t="s">
        <v>76</v>
      </c>
      <c r="C36" s="9" t="str">
        <f>deutsch!C36</f>
        <v>A+++/A++</v>
      </c>
      <c r="E36" s="15"/>
      <c r="F36" s="16"/>
      <c r="G36" s="16"/>
    </row>
    <row r="37" spans="1:7" ht="12.75">
      <c r="A37" s="14"/>
      <c r="B37" s="5" t="s">
        <v>92</v>
      </c>
      <c r="C37" s="8">
        <f>SUM(deutsch!C37)</f>
        <v>4.17</v>
      </c>
      <c r="E37" s="15"/>
      <c r="F37" s="16"/>
      <c r="G37" s="16"/>
    </row>
    <row r="38" spans="1:7" ht="12.75">
      <c r="A38" s="14"/>
      <c r="B38" s="5" t="s">
        <v>93</v>
      </c>
      <c r="C38" s="8">
        <f>SUM(deutsch!C38)</f>
        <v>4.01</v>
      </c>
      <c r="E38" s="15"/>
      <c r="F38" s="16"/>
      <c r="G38" s="16"/>
    </row>
    <row r="39" spans="1:7" ht="12.75">
      <c r="A39" s="14"/>
      <c r="B39" s="5" t="s">
        <v>92</v>
      </c>
      <c r="C39" s="22">
        <f>SUM(deutsch!C39)</f>
        <v>8.5</v>
      </c>
      <c r="E39" s="15"/>
      <c r="F39" s="16"/>
      <c r="G39" s="16"/>
    </row>
    <row r="40" spans="1:7" ht="12.75">
      <c r="A40" s="14"/>
      <c r="B40" s="5" t="s">
        <v>93</v>
      </c>
      <c r="C40" s="22">
        <f>SUM(deutsch!C40)</f>
        <v>4.6</v>
      </c>
      <c r="E40" s="15"/>
      <c r="F40" s="16"/>
      <c r="G40" s="16"/>
    </row>
    <row r="41" spans="1:7" ht="12.75">
      <c r="A41" s="14"/>
      <c r="B41" s="5"/>
      <c r="C41" s="8"/>
      <c r="E41" s="15"/>
      <c r="F41" s="16"/>
      <c r="G41" s="16"/>
    </row>
    <row r="42" spans="1:7" ht="12.75">
      <c r="A42" s="14"/>
      <c r="B42" s="23" t="s">
        <v>77</v>
      </c>
      <c r="E42" s="15"/>
      <c r="F42" s="16"/>
      <c r="G42" s="16"/>
    </row>
    <row r="43" spans="1:7" ht="12.75">
      <c r="A43" s="14"/>
      <c r="E43" s="15"/>
      <c r="F43" s="16"/>
      <c r="G43" s="16"/>
    </row>
    <row r="44" spans="5:7" ht="12.75">
      <c r="E44" s="15"/>
      <c r="F44" s="16"/>
      <c r="G44" s="16"/>
    </row>
    <row r="45" spans="5:7" ht="12.75">
      <c r="E45" s="15"/>
      <c r="F45" s="16"/>
      <c r="G45" s="16"/>
    </row>
    <row r="46" spans="2:7" ht="12.75">
      <c r="B46" s="1" t="s">
        <v>78</v>
      </c>
      <c r="C46" s="9">
        <f>SUM(deutsch!C46)</f>
        <v>25</v>
      </c>
      <c r="D46" s="1" t="s">
        <v>9</v>
      </c>
      <c r="E46" s="15"/>
      <c r="F46" s="16"/>
      <c r="G46" s="16"/>
    </row>
    <row r="47" spans="2:7" ht="12.75">
      <c r="B47" s="1" t="s">
        <v>81</v>
      </c>
      <c r="E47" s="15"/>
      <c r="F47" s="16"/>
      <c r="G47" s="16"/>
    </row>
    <row r="48" spans="2:7" ht="12.75">
      <c r="B48" s="13" t="s">
        <v>82</v>
      </c>
      <c r="C48" s="9">
        <f>SUM(deutsch!C48)</f>
        <v>12</v>
      </c>
      <c r="D48" s="1" t="s">
        <v>9</v>
      </c>
      <c r="E48" s="15"/>
      <c r="F48" s="16"/>
      <c r="G48" s="16"/>
    </row>
    <row r="49" spans="2:7" ht="12.75">
      <c r="B49" s="13" t="s">
        <v>83</v>
      </c>
      <c r="C49" s="9">
        <f>SUM(deutsch!C49)</f>
        <v>12</v>
      </c>
      <c r="D49" s="1" t="s">
        <v>9</v>
      </c>
      <c r="E49" s="15"/>
      <c r="F49" s="16"/>
      <c r="G49" s="16"/>
    </row>
    <row r="50" spans="2:7" ht="12.75">
      <c r="B50" s="1" t="s">
        <v>79</v>
      </c>
      <c r="C50" s="9">
        <f>SUM(deutsch!C50)</f>
        <v>15</v>
      </c>
      <c r="D50" s="1" t="s">
        <v>9</v>
      </c>
      <c r="E50" s="15"/>
      <c r="F50" s="16"/>
      <c r="G50" s="16"/>
    </row>
    <row r="51" spans="2:7" ht="12.75">
      <c r="B51" s="1" t="s">
        <v>80</v>
      </c>
      <c r="E51" s="15"/>
      <c r="F51" s="16"/>
      <c r="G51" s="16"/>
    </row>
    <row r="52" spans="2:7" ht="12.75">
      <c r="B52" s="1" t="s">
        <v>115</v>
      </c>
      <c r="E52" s="15"/>
      <c r="F52" s="16"/>
      <c r="G52" s="16"/>
    </row>
    <row r="53" spans="5:7" ht="12.75">
      <c r="E53" s="15"/>
      <c r="F53" s="16"/>
      <c r="G53" s="16"/>
    </row>
    <row r="54" spans="5:7" ht="12.75">
      <c r="E54" s="15"/>
      <c r="F54" s="16"/>
      <c r="G54" s="16"/>
    </row>
    <row r="55" spans="1:7" ht="12.75">
      <c r="A55" s="14"/>
      <c r="E55" s="15"/>
      <c r="F55" s="16"/>
      <c r="G55" s="16"/>
    </row>
    <row r="56" spans="1:7" ht="12.75">
      <c r="A56" s="14"/>
      <c r="E56" s="19"/>
      <c r="F56" s="8"/>
      <c r="G56" s="16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Gehrig Romana (Krüger + Co. AG, Switzerland)</cp:lastModifiedBy>
  <cp:lastPrinted>2018-03-06T06:16:07Z</cp:lastPrinted>
  <dcterms:created xsi:type="dcterms:W3CDTF">1999-11-19T16:50:15Z</dcterms:created>
  <dcterms:modified xsi:type="dcterms:W3CDTF">2023-05-25T05:24:29Z</dcterms:modified>
  <cp:category/>
  <cp:version/>
  <cp:contentType/>
  <cp:contentStatus/>
</cp:coreProperties>
</file>